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S:\Comissao_de_Licitacoes\1. Pregões\Pregões 2023\PP 13-2023 - Mobiliário refeitório, externo e vestiário\Mobiliário Linha Refetório\"/>
    </mc:Choice>
  </mc:AlternateContent>
  <xr:revisionPtr revIDLastSave="0" documentId="13_ncr:1_{0A14F1E3-FE42-41F2-9C0E-8C5B18419C1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b Linha Refeitório" sheetId="3" r:id="rId1"/>
  </sheets>
  <definedNames>
    <definedName name="TipoOrçamento">"BASE"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3" l="1"/>
  <c r="P12" i="3"/>
  <c r="P11" i="3"/>
  <c r="P10" i="3"/>
  <c r="P9" i="3"/>
  <c r="P8" i="3" s="1"/>
  <c r="P7" i="3" s="1"/>
  <c r="P6" i="3" s="1"/>
</calcChain>
</file>

<file path=xl/sharedStrings.xml><?xml version="1.0" encoding="utf-8"?>
<sst xmlns="http://schemas.openxmlformats.org/spreadsheetml/2006/main" count="66" uniqueCount="44">
  <si>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</si>
  <si>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</si>
  <si>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</si>
  <si>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</si>
  <si>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</si>
  <si>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</si>
  <si>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</si>
  <si>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</si>
  <si>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</si>
  <si>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</si>
  <si>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</si>
  <si>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</si>
  <si>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</si>
  <si>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Quantidade</t>
  </si>
  <si>
    <t>Preço Unitário (R$)</t>
  </si>
  <si>
    <t>Preço Total
(R$)</t>
  </si>
  <si>
    <t>S</t>
  </si>
  <si>
    <t>Serviço</t>
  </si>
  <si>
    <t/>
  </si>
  <si>
    <t>LOTE</t>
  </si>
  <si>
    <t>REFORMA GERAL (1º/2º/3º PAV e ÁREA EXTERNA)</t>
  </si>
  <si>
    <t>Meta</t>
  </si>
  <si>
    <t>1.</t>
  </si>
  <si>
    <t>MOBLIÁRIO DE LINHA PARA REFEITÓRIO - Certame licitatório independente</t>
  </si>
  <si>
    <t>Nível 2</t>
  </si>
  <si>
    <t>1.1.</t>
  </si>
  <si>
    <t>REFEITÓRIO</t>
  </si>
  <si>
    <t>1.1.1.</t>
  </si>
  <si>
    <t>Cód. 01 - Cadeira fixa verde sem braços; Estrutura em madeira maciça com encosto e assento com laminado melamínico cor FM Green; Ref: Cadeira Rio Colors marca Artesian</t>
  </si>
  <si>
    <t>PÇ</t>
  </si>
  <si>
    <t>1.1.2.</t>
  </si>
  <si>
    <t>Cód. 02 - Cadeira fixa branca sem braços; Estrutura em madeira maciça com encosto e assento com laminado melamínico cor FM Branco Real; Ref: Cadeira Rio Colors marca Artesian</t>
  </si>
  <si>
    <t>1.1.3.</t>
  </si>
  <si>
    <t>Cód. 10 - Mesa quadrada 70x70cm; Estrutura com pé central em aço carbono preto e tampo em lâmina Tauari com tonalizante RC Natural; Ref: Mesa Cruz marca Artesian</t>
  </si>
  <si>
    <t>1.1.4.</t>
  </si>
  <si>
    <t>Cód. 12 - Mesa retangular 130x70cm; Estrutura com pé central em aço carbono preto e tampo único em lâmina Tauari com tonalizante RC Natural; Ref: Mesa Cruz Plato Duplo marca Artesian</t>
  </si>
  <si>
    <t>1.1.5.</t>
  </si>
  <si>
    <t>Cód. 13 - Mesa retangular 120x80cm; Estrutura com pé central em aço carbono preto e tampo único em lâmina Tauari com tonalizante RC Natural; Ref: Mesa Cruz Plato Duplo marca Artesian</t>
  </si>
  <si>
    <t>Encargos sociais:</t>
  </si>
  <si>
    <t>Observações:</t>
  </si>
  <si>
    <t>Foi considerado arredondamento de duas casas decimais para Quantidade; Custo Unitário; BDI; Preço Unitário; Preço Total.</t>
  </si>
  <si>
    <t>PORTO ALEGRE/RS</t>
  </si>
  <si>
    <t>Local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</si>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</sst>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;"/>
    <numFmt numFmtId="165" formatCode="dd\ &quot;de&quot;\ mmmm\ &quot;de&quot;\ yyyy"/>
  </numFmts>
  <fonts count="9">
    <font>
      <sz val="11"/>
      <color theme="1"/>
      <name val="Calibri"/>
      <charset val="134"/>
      <scheme val="minor"/>
    </font>
    <font>
      <sz val="10"/>
      <name val="Arial"/>
      <charset val="134"/>
    </font>
    <font>
      <sz val="8"/>
      <name val="Arial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10"/>
      <color indexed="23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sz val="11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3" fillId="0" borderId="1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vertical="center" wrapText="1" shrinkToFi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43" fontId="1" fillId="3" borderId="4" xfId="1" applyFont="1" applyFill="1" applyBorder="1" applyAlignment="1" applyProtection="1">
      <alignment vertical="center" shrinkToFit="1"/>
      <protection locked="0"/>
    </xf>
    <xf numFmtId="43" fontId="1" fillId="0" borderId="4" xfId="1" applyFont="1" applyFill="1" applyBorder="1" applyAlignment="1">
      <alignment vertical="center" shrinkToFit="1"/>
    </xf>
    <xf numFmtId="43" fontId="1" fillId="0" borderId="5" xfId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3" fontId="3" fillId="5" borderId="7" xfId="1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 shrinkToFit="1"/>
    </xf>
    <xf numFmtId="0" fontId="4" fillId="6" borderId="2" xfId="0" applyFont="1" applyFill="1" applyBorder="1" applyAlignment="1">
      <alignment vertical="center" wrapText="1"/>
    </xf>
    <xf numFmtId="0" fontId="1" fillId="0" borderId="9" xfId="0" applyFont="1" applyBorder="1"/>
    <xf numFmtId="0" fontId="6" fillId="0" borderId="0" xfId="0" applyFont="1"/>
    <xf numFmtId="0" fontId="6" fillId="0" borderId="10" xfId="0" applyFont="1" applyBorder="1" applyAlignment="1">
      <alignment horizontal="left" vertical="center"/>
    </xf>
    <xf numFmtId="0" fontId="1" fillId="0" borderId="11" xfId="0" applyFont="1" applyBorder="1"/>
    <xf numFmtId="0" fontId="6" fillId="0" borderId="0" xfId="0" applyFont="1" applyAlignment="1" applyProtection="1">
      <alignment horizontal="left" wrapText="1"/>
      <protection locked="0"/>
    </xf>
    <xf numFmtId="0" fontId="1" fillId="7" borderId="0" xfId="0" applyFont="1" applyFill="1"/>
    <xf numFmtId="164" fontId="1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6" fillId="3" borderId="10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 applyProtection="1">
      <alignment horizontal="left" wrapText="1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0" fontId="6" fillId="3" borderId="13" xfId="0" applyFont="1" applyFill="1" applyBorder="1" applyAlignment="1" applyProtection="1">
      <alignment horizontal="left" wrapText="1"/>
      <protection locked="0"/>
    </xf>
    <xf numFmtId="0" fontId="6" fillId="3" borderId="14" xfId="0" applyFont="1" applyFill="1" applyBorder="1" applyAlignment="1" applyProtection="1">
      <alignment horizontal="left" wrapText="1"/>
      <protection locked="0"/>
    </xf>
    <xf numFmtId="165" fontId="1" fillId="0" borderId="0" xfId="0" applyNumberFormat="1" applyFont="1" applyAlignment="1" applyProtection="1">
      <alignment horizontal="right"/>
      <protection locked="0"/>
    </xf>
  </cellXfs>
  <cellStyles count="2">
    <cellStyle name="Normal" xfId="0" builtinId="0"/>
    <cellStyle name="Vírgula" xfId="1" builtinId="3"/>
  </cellStyles>
  <dxfs count="5">
    <dxf>
      <font>
        <color theme="1"/>
      </font>
    </dxf>
    <dxf>
      <font>
        <b/>
        <i val="0"/>
      </font>
      <fill>
        <patternFill patternType="solid">
          <bgColor rgb="FFC0C0C0"/>
        </patternFill>
      </fill>
    </dxf>
    <dxf>
      <font>
        <b/>
        <i val="0"/>
      </font>
      <fill>
        <patternFill patternType="solid">
          <bgColor rgb="FF969696"/>
        </patternFill>
      </fill>
    </dxf>
    <dxf>
      <fill>
        <patternFill patternType="solid">
          <bgColor indexed="43"/>
        </patternFill>
      </fill>
    </dxf>
    <dxf>
      <font>
        <color indexed="9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99"/>
      <color rgb="FF7E719F"/>
      <color rgb="FFA59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topLeftCell="J7" zoomScaleNormal="100" workbookViewId="0">
      <selection activeCell="J4" sqref="J4:P28"/>
    </sheetView>
  </sheetViews>
  <sheetFormatPr defaultColWidth="9" defaultRowHeight="15"/>
  <cols>
    <col min="1" max="2" width="6.7109375" hidden="1" customWidth="1"/>
    <col min="3" max="7" width="5.7109375" hidden="1" customWidth="1"/>
    <col min="8" max="9" width="6.7109375" hidden="1" customWidth="1"/>
    <col min="10" max="10" width="8.7109375" customWidth="1"/>
    <col min="11" max="11" width="7.7109375" customWidth="1"/>
    <col min="12" max="12" width="44" customWidth="1"/>
    <col min="13" max="13" width="8.5703125" bestFit="1" customWidth="1"/>
    <col min="14" max="14" width="11.5703125" bestFit="1" customWidth="1"/>
    <col min="15" max="15" width="14.140625" bestFit="1" customWidth="1"/>
    <col min="16" max="16" width="11.42578125" bestFit="1" customWidth="1"/>
    <col min="17" max="17" width="0" hidden="1" customWidth="1"/>
  </cols>
  <sheetData>
    <row r="1" spans="1:17" ht="24.95" customHeight="1">
      <c r="A1" s="1"/>
      <c r="B1" s="1"/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1"/>
      <c r="B2" s="1"/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 hidden="1" customHeight="1">
      <c r="A3" s="1"/>
      <c r="B3" s="1"/>
      <c r="C3" s="1"/>
      <c r="D3" s="1"/>
      <c r="E3" s="2"/>
      <c r="F3" s="2"/>
      <c r="G3" s="1"/>
      <c r="H3" s="1"/>
      <c r="I3" s="1"/>
      <c r="J3" s="1"/>
      <c r="K3" s="1"/>
      <c r="L3" s="1"/>
      <c r="M3" s="1"/>
      <c r="N3" s="4" t="s">
        <v>0</v>
      </c>
      <c r="O3" s="1"/>
      <c r="P3" s="1"/>
      <c r="Q3" s="1"/>
    </row>
    <row r="4" spans="1:17" ht="30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</v>
      </c>
      <c r="K4" s="3" t="s">
        <v>10</v>
      </c>
      <c r="L4" s="3" t="s">
        <v>11</v>
      </c>
      <c r="M4" s="5" t="s">
        <v>12</v>
      </c>
      <c r="N4" s="3" t="s">
        <v>13</v>
      </c>
      <c r="O4" s="3" t="s">
        <v>14</v>
      </c>
      <c r="P4" s="3" t="s">
        <v>15</v>
      </c>
      <c r="Q4" s="1"/>
    </row>
    <row r="5" spans="1:17" ht="1.5" customHeight="1">
      <c r="A5" t="s">
        <v>16</v>
      </c>
      <c r="B5">
        <v>0</v>
      </c>
      <c r="C5" t="s">
        <v>3</v>
      </c>
      <c r="D5" t="s">
        <v>4</v>
      </c>
      <c r="E5" t="s">
        <v>5</v>
      </c>
      <c r="F5" t="s">
        <v>6</v>
      </c>
      <c r="G5" t="e">
        <v>#VALUE!</v>
      </c>
      <c r="H5">
        <v>0</v>
      </c>
      <c r="I5">
        <v>0</v>
      </c>
      <c r="J5" s="6" t="s">
        <v>17</v>
      </c>
      <c r="K5" s="7" t="e">
        <v>#VALUE!</v>
      </c>
      <c r="L5" s="8" t="s">
        <v>18</v>
      </c>
      <c r="M5" s="9" t="s">
        <v>18</v>
      </c>
      <c r="N5" s="10"/>
      <c r="O5" s="11">
        <v>0</v>
      </c>
      <c r="P5" s="12">
        <v>0</v>
      </c>
      <c r="Q5" s="1"/>
    </row>
    <row r="6" spans="1:17" ht="25.5">
      <c r="A6">
        <v>0</v>
      </c>
      <c r="B6">
        <v>52</v>
      </c>
      <c r="J6" s="13" t="s">
        <v>19</v>
      </c>
      <c r="K6" s="14">
        <v>0</v>
      </c>
      <c r="L6" s="15" t="s">
        <v>20</v>
      </c>
      <c r="M6" s="16"/>
      <c r="N6" s="17"/>
      <c r="O6" s="17"/>
      <c r="P6" s="18">
        <f>P7</f>
        <v>114507.94</v>
      </c>
      <c r="Q6" s="1"/>
    </row>
    <row r="7" spans="1:17" ht="25.5">
      <c r="A7">
        <v>1</v>
      </c>
      <c r="B7">
        <v>52</v>
      </c>
      <c r="C7">
        <v>1</v>
      </c>
      <c r="D7">
        <v>0</v>
      </c>
      <c r="E7">
        <v>0</v>
      </c>
      <c r="F7">
        <v>0</v>
      </c>
      <c r="G7">
        <v>0</v>
      </c>
      <c r="H7">
        <v>52</v>
      </c>
      <c r="I7" t="e">
        <v>#N/A</v>
      </c>
      <c r="J7" s="19" t="s">
        <v>21</v>
      </c>
      <c r="K7" s="7" t="s">
        <v>22</v>
      </c>
      <c r="L7" s="8" t="s">
        <v>23</v>
      </c>
      <c r="M7" s="9" t="s">
        <v>18</v>
      </c>
      <c r="N7" s="10">
        <v>0</v>
      </c>
      <c r="O7" s="11">
        <v>0</v>
      </c>
      <c r="P7" s="12">
        <f>P8</f>
        <v>114507.94</v>
      </c>
      <c r="Q7" s="1"/>
    </row>
    <row r="8" spans="1:17">
      <c r="A8">
        <v>2</v>
      </c>
      <c r="B8">
        <v>9</v>
      </c>
      <c r="C8">
        <v>1</v>
      </c>
      <c r="D8">
        <v>1</v>
      </c>
      <c r="E8">
        <v>0</v>
      </c>
      <c r="F8">
        <v>0</v>
      </c>
      <c r="G8">
        <v>0</v>
      </c>
      <c r="H8">
        <v>51</v>
      </c>
      <c r="I8">
        <v>9</v>
      </c>
      <c r="J8" s="6" t="s">
        <v>24</v>
      </c>
      <c r="K8" s="7" t="s">
        <v>25</v>
      </c>
      <c r="L8" s="8" t="s">
        <v>26</v>
      </c>
      <c r="M8" s="9" t="s">
        <v>18</v>
      </c>
      <c r="N8" s="10"/>
      <c r="O8" s="11">
        <v>0</v>
      </c>
      <c r="P8" s="12">
        <f>SUM(P9:P13)</f>
        <v>114507.94</v>
      </c>
      <c r="Q8" s="1"/>
    </row>
    <row r="9" spans="1:17" ht="51">
      <c r="A9" t="s">
        <v>16</v>
      </c>
      <c r="B9">
        <v>0</v>
      </c>
      <c r="C9">
        <v>1</v>
      </c>
      <c r="D9">
        <v>1</v>
      </c>
      <c r="E9">
        <v>0</v>
      </c>
      <c r="F9">
        <v>0</v>
      </c>
      <c r="G9">
        <v>1</v>
      </c>
      <c r="H9">
        <v>0</v>
      </c>
      <c r="I9">
        <v>0</v>
      </c>
      <c r="J9" s="6" t="s">
        <v>17</v>
      </c>
      <c r="K9" s="7" t="s">
        <v>27</v>
      </c>
      <c r="L9" s="8" t="s">
        <v>28</v>
      </c>
      <c r="M9" s="9" t="s">
        <v>29</v>
      </c>
      <c r="N9" s="10">
        <v>40</v>
      </c>
      <c r="O9" s="11">
        <v>1420.14</v>
      </c>
      <c r="P9" s="12">
        <f>N9*O9</f>
        <v>56805.600000000006</v>
      </c>
      <c r="Q9" s="25"/>
    </row>
    <row r="10" spans="1:17" ht="51">
      <c r="A10" t="s">
        <v>16</v>
      </c>
      <c r="B10">
        <v>0</v>
      </c>
      <c r="C10">
        <v>1</v>
      </c>
      <c r="D10">
        <v>1</v>
      </c>
      <c r="E10">
        <v>0</v>
      </c>
      <c r="F10">
        <v>0</v>
      </c>
      <c r="G10">
        <v>2</v>
      </c>
      <c r="H10">
        <v>0</v>
      </c>
      <c r="I10">
        <v>0</v>
      </c>
      <c r="J10" s="6" t="s">
        <v>17</v>
      </c>
      <c r="K10" s="7" t="s">
        <v>30</v>
      </c>
      <c r="L10" s="8" t="s">
        <v>31</v>
      </c>
      <c r="M10" s="9" t="s">
        <v>29</v>
      </c>
      <c r="N10" s="10">
        <v>10</v>
      </c>
      <c r="O10" s="11">
        <v>1420.14</v>
      </c>
      <c r="P10" s="12">
        <f>N10*O10</f>
        <v>14201.400000000001</v>
      </c>
      <c r="Q10" s="25"/>
    </row>
    <row r="11" spans="1:17" ht="51">
      <c r="A11" t="s">
        <v>16</v>
      </c>
      <c r="B11">
        <v>0</v>
      </c>
      <c r="C11">
        <v>1</v>
      </c>
      <c r="D11">
        <v>1</v>
      </c>
      <c r="E11">
        <v>0</v>
      </c>
      <c r="F11">
        <v>0</v>
      </c>
      <c r="G11">
        <v>3</v>
      </c>
      <c r="H11">
        <v>0</v>
      </c>
      <c r="I11">
        <v>0</v>
      </c>
      <c r="J11" s="6" t="s">
        <v>17</v>
      </c>
      <c r="K11" s="7" t="s">
        <v>32</v>
      </c>
      <c r="L11" s="8" t="s">
        <v>33</v>
      </c>
      <c r="M11" s="9" t="s">
        <v>29</v>
      </c>
      <c r="N11" s="10">
        <v>4</v>
      </c>
      <c r="O11" s="11">
        <v>2041.62</v>
      </c>
      <c r="P11" s="12">
        <f>N11*O11</f>
        <v>8166.48</v>
      </c>
      <c r="Q11" s="25"/>
    </row>
    <row r="12" spans="1:17" ht="63.75">
      <c r="A12" t="s">
        <v>16</v>
      </c>
      <c r="B12">
        <v>0</v>
      </c>
      <c r="C12">
        <v>1</v>
      </c>
      <c r="D12">
        <v>1</v>
      </c>
      <c r="E12">
        <v>0</v>
      </c>
      <c r="F12">
        <v>0</v>
      </c>
      <c r="G12">
        <v>4</v>
      </c>
      <c r="H12">
        <v>0</v>
      </c>
      <c r="I12">
        <v>0</v>
      </c>
      <c r="J12" s="6" t="s">
        <v>17</v>
      </c>
      <c r="K12" s="7" t="s">
        <v>34</v>
      </c>
      <c r="L12" s="8" t="s">
        <v>35</v>
      </c>
      <c r="M12" s="9" t="s">
        <v>29</v>
      </c>
      <c r="N12" s="10">
        <v>5</v>
      </c>
      <c r="O12" s="11">
        <v>2701.26</v>
      </c>
      <c r="P12" s="12">
        <f>N12*O12</f>
        <v>13506.300000000001</v>
      </c>
      <c r="Q12" s="25"/>
    </row>
    <row r="13" spans="1:17" ht="63.75">
      <c r="A13" t="s">
        <v>16</v>
      </c>
      <c r="B13">
        <v>0</v>
      </c>
      <c r="C13">
        <v>1</v>
      </c>
      <c r="D13">
        <v>1</v>
      </c>
      <c r="E13">
        <v>0</v>
      </c>
      <c r="F13">
        <v>0</v>
      </c>
      <c r="G13">
        <v>5</v>
      </c>
      <c r="H13">
        <v>0</v>
      </c>
      <c r="I13">
        <v>0</v>
      </c>
      <c r="J13" s="6" t="s">
        <v>17</v>
      </c>
      <c r="K13" s="7" t="s">
        <v>36</v>
      </c>
      <c r="L13" s="8" t="s">
        <v>37</v>
      </c>
      <c r="M13" s="9" t="s">
        <v>29</v>
      </c>
      <c r="N13" s="10">
        <v>8</v>
      </c>
      <c r="O13" s="11">
        <v>2728.52</v>
      </c>
      <c r="P13" s="12">
        <f>N13*O13</f>
        <v>21828.16</v>
      </c>
      <c r="Q13" s="25"/>
    </row>
    <row r="14" spans="1:17">
      <c r="A14">
        <v>-1</v>
      </c>
      <c r="C14">
        <v>0</v>
      </c>
      <c r="D14">
        <v>0</v>
      </c>
      <c r="E14">
        <v>0</v>
      </c>
      <c r="F14">
        <v>0</v>
      </c>
      <c r="G14">
        <v>0</v>
      </c>
      <c r="J14" s="20"/>
      <c r="K14" s="20"/>
      <c r="L14" s="20"/>
      <c r="M14" s="20"/>
      <c r="N14" s="20"/>
      <c r="O14" s="20"/>
      <c r="P14" s="20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21" t="s">
        <v>38</v>
      </c>
      <c r="L15" s="30"/>
      <c r="M15" s="30"/>
      <c r="N15" s="30"/>
      <c r="O15" s="30"/>
      <c r="P15" s="3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22" t="s">
        <v>39</v>
      </c>
      <c r="L17" s="1"/>
      <c r="M17" s="1"/>
      <c r="N17" s="1"/>
      <c r="O17" s="1"/>
      <c r="P17" s="23"/>
      <c r="Q17" s="1"/>
    </row>
    <row r="18" spans="1:17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35"/>
      <c r="L18" s="36"/>
      <c r="M18" s="36"/>
      <c r="N18" s="36"/>
      <c r="O18" s="36"/>
      <c r="P18" s="37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35"/>
      <c r="L19" s="36"/>
      <c r="M19" s="36"/>
      <c r="N19" s="36"/>
      <c r="O19" s="36"/>
      <c r="P19" s="37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38"/>
      <c r="L20" s="39"/>
      <c r="M20" s="39"/>
      <c r="N20" s="39"/>
      <c r="O20" s="39"/>
      <c r="P20" s="40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24"/>
      <c r="L21" s="24"/>
      <c r="M21" s="24"/>
      <c r="N21" s="24"/>
      <c r="O21" s="24"/>
      <c r="P21" s="24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32" t="s">
        <v>40</v>
      </c>
      <c r="L22" s="33"/>
      <c r="M22" s="33"/>
      <c r="N22" s="33"/>
      <c r="O22" s="33"/>
      <c r="P22" s="34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6" t="s">
        <v>41</v>
      </c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7" t="s">
        <v>42</v>
      </c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8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1">
        <v>45267</v>
      </c>
      <c r="P28" s="4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9" t="s">
        <v>43</v>
      </c>
      <c r="Q29" s="1"/>
    </row>
    <row r="30" spans="1:17">
      <c r="K30" s="1"/>
      <c r="L30" s="1"/>
      <c r="M30" s="1"/>
    </row>
  </sheetData>
  <mergeCells count="4">
    <mergeCell ref="L15:P15"/>
    <mergeCell ref="K22:P22"/>
    <mergeCell ref="K18:P20"/>
    <mergeCell ref="O28:P28"/>
  </mergeCells>
  <conditionalFormatting sqref="K15:P15">
    <cfRule type="expression" dxfId="4" priority="34" stopIfTrue="1">
      <formula>OR(Tipo.Orçamento="LICITADO",Tipo.Orçamento="REPROGRAMADOAC")</formula>
    </cfRule>
    <cfRule type="expression" dxfId="3" priority="35" stopIfTrue="1">
      <formula>#REF!=""</formula>
    </cfRule>
  </conditionalFormatting>
  <conditionalFormatting sqref="M6:N6">
    <cfRule type="expression" dxfId="2" priority="15" stopIfTrue="1">
      <formula>$J6=#REF!</formula>
    </cfRule>
    <cfRule type="expression" dxfId="1" priority="16" stopIfTrue="1">
      <formula>UPPER(LEFT($J6,5))="NÍVEL"</formula>
    </cfRule>
    <cfRule type="expression" dxfId="0" priority="17" stopIfTrue="1">
      <formula>$J6=$C$2</formula>
    </cfRule>
  </conditionalFormatting>
  <pageMargins left="0.511811024" right="0.511811024" top="0.78740157499999996" bottom="0.78740157499999996" header="0.31496062000000002" footer="0.3149606200000000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Mob Linha Refeitório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 - UE/RS</cp:lastModifiedBy>
  <dcterms:created xsi:type="dcterms:W3CDTF">2023-07-12T16:58:00Z</dcterms:created>
  <dcterms:modified xsi:type="dcterms:W3CDTF">2023-12-07T18:54:16Z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557E88602D1E4AF686F04F2F98145D9F</vt:lpwstr>
  </property>
  <property fmtid="{D5CDD505-2E9C-101B-9397-08002B2CF9AE}" pid="3" name="KSOProductBuildVer">
    <vt:lpwstr>1046-11.2.0.11513</vt:lpwstr>
  </property>
</Properties>
</file>